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15920" yWindow="2360" windowWidth="23100" windowHeight="22920" activeTab="0"/>
  </bookViews>
  <sheets>
    <sheet name="Sheet1" sheetId="1" r:id="rId1"/>
    <sheet name="Sheet2" sheetId="2" r:id="rId2"/>
    <sheet name="Sheet3" sheetId="3" r:id="rId3"/>
  </sheets>
  <definedNames/>
  <calcPr calcId="130406"/>
  <extLst/>
</workbook>
</file>

<file path=xl/sharedStrings.xml><?xml version="1.0" encoding="utf-8"?>
<sst xmlns="http://schemas.openxmlformats.org/spreadsheetml/2006/main" count="21" uniqueCount="15">
  <si>
    <t>height</t>
  </si>
  <si>
    <t>weight</t>
  </si>
  <si>
    <t>height-mean</t>
  </si>
  <si>
    <t>weight-mean</t>
  </si>
  <si>
    <t xml:space="preserve"> </t>
  </si>
  <si>
    <t>(height-mean)^2</t>
  </si>
  <si>
    <t>(weight-mean)^2</t>
  </si>
  <si>
    <t>(height-mean)(weight-mean)</t>
  </si>
  <si>
    <t>Covariance</t>
  </si>
  <si>
    <t>Correlation</t>
  </si>
  <si>
    <t xml:space="preserve"> </t>
  </si>
  <si>
    <t xml:space="preserve"> </t>
  </si>
  <si>
    <t>St.Dev.</t>
  </si>
  <si>
    <t>mean</t>
  </si>
  <si>
    <t>Variance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</si>
</sst>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70" formatCode="0.000"/>
    <numFmt numFmtId="171" formatCode="0.00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170" fontId="0" fillId="0" borderId="0" xfId="0" applyNumberFormat="1"/>
    <xf numFmtId="2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/>
  <dimension ref="A1:H39"/>
  <sheetViews>
    <sheetView tabSelected="1" zoomScale="150" zoomScaleNormal="150" workbookViewId="0" topLeftCell="A1">
      <selection activeCell="D41" sqref="D41"/>
    </sheetView>
  </sheetViews>
  <sheetFormatPr defaultColWidth="8.8515625" defaultRowHeight="15"/>
  <cols>
    <col min="3" max="3" width="10.421875" style="0" customWidth="1"/>
    <col min="4" max="4" width="10.7109375" style="0" customWidth="1"/>
    <col min="5" max="5" width="13.140625" style="0" customWidth="1"/>
    <col min="6" max="6" width="13.421875" style="0" customWidth="1"/>
    <col min="7" max="7" width="22.421875" style="0" customWidth="1"/>
  </cols>
  <sheetData>
    <row r="1" spans="3:4" ht="15">
      <c r="C1" t="s">
        <v>10</v>
      </c>
      <c r="D1" t="s">
        <v>11</v>
      </c>
    </row>
    <row r="2" spans="1:7" ht="15">
      <c r="A2" t="s">
        <v>0</v>
      </c>
      <c r="B2" t="s">
        <v>1</v>
      </c>
      <c r="C2" t="s">
        <v>2</v>
      </c>
      <c r="D2" t="s">
        <v>3</v>
      </c>
      <c r="E2" t="s">
        <v>5</v>
      </c>
      <c r="F2" t="s">
        <v>6</v>
      </c>
      <c r="G2" t="s">
        <v>7</v>
      </c>
    </row>
    <row r="3" spans="1:7" ht="15">
      <c r="A3">
        <v>77</v>
      </c>
      <c r="B3">
        <v>300</v>
      </c>
      <c r="C3" s="2">
        <f>+A3-$A$37</f>
        <v>6.393939393939391</v>
      </c>
      <c r="D3" s="2">
        <f>+B3-$B$37</f>
        <v>110.6060606060606</v>
      </c>
      <c r="E3" s="2">
        <f>+C3^2</f>
        <v>40.88246097337002</v>
      </c>
      <c r="F3" s="2">
        <f>+D3^2</f>
        <v>12233.70064279155</v>
      </c>
      <c r="G3" s="2">
        <f>+C3*D3</f>
        <v>707.2084481175386</v>
      </c>
    </row>
    <row r="4" spans="1:8" ht="15">
      <c r="A4">
        <v>70</v>
      </c>
      <c r="B4">
        <v>160</v>
      </c>
      <c r="C4" s="2">
        <f aca="true" t="shared" si="0" ref="C4:C35">+A4-$A$37</f>
        <v>-0.6060606060606091</v>
      </c>
      <c r="D4" s="2">
        <f aca="true" t="shared" si="1" ref="D4:D35">+B4-$B$37</f>
        <v>-29.393939393939405</v>
      </c>
      <c r="E4" s="2">
        <f aca="true" t="shared" si="2" ref="E4:E21">+C4^2</f>
        <v>0.36730945821855276</v>
      </c>
      <c r="F4" s="2">
        <f aca="true" t="shared" si="3" ref="F4:F21">+D4^2</f>
        <v>864.0036730945828</v>
      </c>
      <c r="G4" s="2">
        <f aca="true" t="shared" si="4" ref="G4:G21">+C4*D4</f>
        <v>17.81450872359973</v>
      </c>
      <c r="H4" t="s">
        <v>4</v>
      </c>
    </row>
    <row r="5" spans="1:7" ht="15">
      <c r="A5">
        <v>73</v>
      </c>
      <c r="B5">
        <v>200</v>
      </c>
      <c r="C5" s="2">
        <f t="shared" si="0"/>
        <v>2.393939393939391</v>
      </c>
      <c r="D5" s="2">
        <f t="shared" si="1"/>
        <v>10.606060606060595</v>
      </c>
      <c r="E5" s="2">
        <f t="shared" si="2"/>
        <v>5.730945821854898</v>
      </c>
      <c r="F5" s="2">
        <f t="shared" si="3"/>
        <v>112.48852157943043</v>
      </c>
      <c r="G5" s="2">
        <f t="shared" si="4"/>
        <v>25.39026629935715</v>
      </c>
    </row>
    <row r="6" spans="1:7" ht="15">
      <c r="A6">
        <v>72</v>
      </c>
      <c r="B6">
        <v>180</v>
      </c>
      <c r="C6" s="2">
        <f t="shared" si="0"/>
        <v>1.393939393939391</v>
      </c>
      <c r="D6" s="2">
        <f t="shared" si="1"/>
        <v>-9.393939393939405</v>
      </c>
      <c r="E6" s="2">
        <f t="shared" si="2"/>
        <v>1.9430670339761165</v>
      </c>
      <c r="F6" s="2">
        <f t="shared" si="3"/>
        <v>88.24609733700663</v>
      </c>
      <c r="G6" s="2">
        <f t="shared" si="4"/>
        <v>-13.094582185491264</v>
      </c>
    </row>
    <row r="7" spans="1:7" ht="15">
      <c r="A7">
        <v>70</v>
      </c>
      <c r="B7">
        <v>185</v>
      </c>
      <c r="C7" s="2">
        <f t="shared" si="0"/>
        <v>-0.6060606060606091</v>
      </c>
      <c r="D7" s="2">
        <f t="shared" si="1"/>
        <v>-4.393939393939405</v>
      </c>
      <c r="E7" s="2">
        <f t="shared" si="2"/>
        <v>0.36730945821855276</v>
      </c>
      <c r="F7" s="2">
        <f t="shared" si="3"/>
        <v>19.306703397612587</v>
      </c>
      <c r="G7" s="2">
        <f t="shared" si="4"/>
        <v>2.6629935720845013</v>
      </c>
    </row>
    <row r="8" spans="1:7" ht="15">
      <c r="A8">
        <v>71</v>
      </c>
      <c r="B8">
        <v>180</v>
      </c>
      <c r="C8" s="2">
        <f t="shared" si="0"/>
        <v>0.3939393939393909</v>
      </c>
      <c r="D8" s="2">
        <f t="shared" si="1"/>
        <v>-9.393939393939405</v>
      </c>
      <c r="E8" s="2">
        <f t="shared" si="2"/>
        <v>0.15518824609733464</v>
      </c>
      <c r="F8" s="2">
        <f t="shared" si="3"/>
        <v>88.24609733700663</v>
      </c>
      <c r="G8" s="2">
        <f t="shared" si="4"/>
        <v>-3.7006427915518585</v>
      </c>
    </row>
    <row r="9" spans="1:7" ht="15">
      <c r="A9">
        <v>74</v>
      </c>
      <c r="B9">
        <v>180</v>
      </c>
      <c r="C9" s="2">
        <f t="shared" si="0"/>
        <v>3.393939393939391</v>
      </c>
      <c r="D9" s="2">
        <f t="shared" si="1"/>
        <v>-9.393939393939405</v>
      </c>
      <c r="E9" s="2">
        <f t="shared" si="2"/>
        <v>11.51882460973368</v>
      </c>
      <c r="F9" s="2">
        <f t="shared" si="3"/>
        <v>88.24609733700663</v>
      </c>
      <c r="G9" s="2">
        <f t="shared" si="4"/>
        <v>-31.882460973370073</v>
      </c>
    </row>
    <row r="10" spans="1:7" ht="15">
      <c r="A10">
        <v>69</v>
      </c>
      <c r="B10">
        <v>160</v>
      </c>
      <c r="C10" s="2">
        <f t="shared" si="0"/>
        <v>-1.606060606060609</v>
      </c>
      <c r="D10" s="2">
        <f t="shared" si="1"/>
        <v>-29.393939393939405</v>
      </c>
      <c r="E10" s="2">
        <f t="shared" si="2"/>
        <v>2.579430670339771</v>
      </c>
      <c r="F10" s="2">
        <f t="shared" si="3"/>
        <v>864.0036730945828</v>
      </c>
      <c r="G10" s="2">
        <f t="shared" si="4"/>
        <v>47.208448117539135</v>
      </c>
    </row>
    <row r="11" spans="1:7" ht="15">
      <c r="A11">
        <v>77</v>
      </c>
      <c r="B11">
        <v>210</v>
      </c>
      <c r="C11" s="2">
        <f t="shared" si="0"/>
        <v>6.393939393939391</v>
      </c>
      <c r="D11" s="2">
        <f t="shared" si="1"/>
        <v>20.606060606060595</v>
      </c>
      <c r="E11" s="2">
        <f t="shared" si="2"/>
        <v>40.88246097337002</v>
      </c>
      <c r="F11" s="2">
        <f t="shared" si="3"/>
        <v>424.6097337006423</v>
      </c>
      <c r="G11" s="2">
        <f t="shared" si="4"/>
        <v>131.75390266299343</v>
      </c>
    </row>
    <row r="12" spans="1:7" ht="15">
      <c r="A12">
        <v>72</v>
      </c>
      <c r="B12">
        <v>220</v>
      </c>
      <c r="C12" s="2">
        <f t="shared" si="0"/>
        <v>1.393939393939391</v>
      </c>
      <c r="D12" s="2">
        <f t="shared" si="1"/>
        <v>30.606060606060595</v>
      </c>
      <c r="E12" s="2">
        <f t="shared" si="2"/>
        <v>1.9430670339761165</v>
      </c>
      <c r="F12" s="2">
        <f t="shared" si="3"/>
        <v>936.7309458218542</v>
      </c>
      <c r="G12" s="2">
        <f t="shared" si="4"/>
        <v>42.662993572084375</v>
      </c>
    </row>
    <row r="13" spans="1:7" ht="15">
      <c r="A13">
        <v>66</v>
      </c>
      <c r="B13">
        <v>170</v>
      </c>
      <c r="C13" s="2">
        <f t="shared" si="0"/>
        <v>-4.606060606060609</v>
      </c>
      <c r="D13" s="2">
        <f t="shared" si="1"/>
        <v>-19.393939393939405</v>
      </c>
      <c r="E13" s="2">
        <f t="shared" si="2"/>
        <v>21.215794306703426</v>
      </c>
      <c r="F13" s="2">
        <f t="shared" si="3"/>
        <v>376.12488521579473</v>
      </c>
      <c r="G13" s="2">
        <f t="shared" si="4"/>
        <v>89.32966023875126</v>
      </c>
    </row>
    <row r="14" spans="1:7" ht="15">
      <c r="A14">
        <v>69</v>
      </c>
      <c r="B14">
        <v>190</v>
      </c>
      <c r="C14" s="2">
        <f t="shared" si="0"/>
        <v>-1.606060606060609</v>
      </c>
      <c r="D14" s="2">
        <f t="shared" si="1"/>
        <v>0.6060606060605949</v>
      </c>
      <c r="E14" s="2">
        <f t="shared" si="2"/>
        <v>2.579430670339771</v>
      </c>
      <c r="F14" s="2">
        <f t="shared" si="3"/>
        <v>0.36730945821853556</v>
      </c>
      <c r="G14" s="2">
        <f t="shared" si="4"/>
        <v>-0.9733700642791391</v>
      </c>
    </row>
    <row r="15" spans="1:7" ht="15">
      <c r="A15">
        <v>72</v>
      </c>
      <c r="B15">
        <v>200</v>
      </c>
      <c r="C15" s="2">
        <f t="shared" si="0"/>
        <v>1.393939393939391</v>
      </c>
      <c r="D15" s="2">
        <f t="shared" si="1"/>
        <v>10.606060606060595</v>
      </c>
      <c r="E15" s="2">
        <f t="shared" si="2"/>
        <v>1.9430670339761165</v>
      </c>
      <c r="F15" s="2">
        <f t="shared" si="3"/>
        <v>112.48852157943043</v>
      </c>
      <c r="G15" s="2">
        <f t="shared" si="4"/>
        <v>14.784205693296554</v>
      </c>
    </row>
    <row r="16" spans="1:7" ht="15">
      <c r="A16">
        <v>66</v>
      </c>
      <c r="B16">
        <v>150</v>
      </c>
      <c r="C16" s="2">
        <f t="shared" si="0"/>
        <v>-4.606060606060609</v>
      </c>
      <c r="D16" s="2">
        <f t="shared" si="1"/>
        <v>-39.393939393939405</v>
      </c>
      <c r="E16" s="2">
        <f t="shared" si="2"/>
        <v>21.215794306703426</v>
      </c>
      <c r="F16" s="2">
        <f t="shared" si="3"/>
        <v>1551.882460973371</v>
      </c>
      <c r="G16" s="2">
        <f t="shared" si="4"/>
        <v>181.45087235996343</v>
      </c>
    </row>
    <row r="17" spans="1:7" ht="15">
      <c r="A17">
        <v>73</v>
      </c>
      <c r="B17">
        <v>185</v>
      </c>
      <c r="C17" s="2">
        <f t="shared" si="0"/>
        <v>2.393939393939391</v>
      </c>
      <c r="D17" s="2">
        <f t="shared" si="1"/>
        <v>-4.393939393939405</v>
      </c>
      <c r="E17" s="2">
        <f t="shared" si="2"/>
        <v>5.730945821854898</v>
      </c>
      <c r="F17" s="2">
        <f t="shared" si="3"/>
        <v>19.306703397612587</v>
      </c>
      <c r="G17" s="2">
        <f t="shared" si="4"/>
        <v>-10.518824609733715</v>
      </c>
    </row>
    <row r="18" spans="1:7" ht="15">
      <c r="A18">
        <v>70</v>
      </c>
      <c r="B18">
        <v>200</v>
      </c>
      <c r="C18" s="2">
        <f t="shared" si="0"/>
        <v>-0.6060606060606091</v>
      </c>
      <c r="D18" s="2">
        <f t="shared" si="1"/>
        <v>10.606060606060595</v>
      </c>
      <c r="E18" s="2">
        <f t="shared" si="2"/>
        <v>0.36730945821855276</v>
      </c>
      <c r="F18" s="2">
        <f t="shared" si="3"/>
        <v>112.48852157943043</v>
      </c>
      <c r="G18" s="2">
        <f t="shared" si="4"/>
        <v>-6.427915518824635</v>
      </c>
    </row>
    <row r="19" spans="1:7" ht="15">
      <c r="A19">
        <v>72</v>
      </c>
      <c r="B19">
        <v>170</v>
      </c>
      <c r="C19" s="2">
        <f t="shared" si="0"/>
        <v>1.393939393939391</v>
      </c>
      <c r="D19" s="2">
        <f t="shared" si="1"/>
        <v>-19.393939393939405</v>
      </c>
      <c r="E19" s="2">
        <f t="shared" si="2"/>
        <v>1.9430670339761165</v>
      </c>
      <c r="F19" s="2">
        <f t="shared" si="3"/>
        <v>376.12488521579473</v>
      </c>
      <c r="G19" s="2">
        <f t="shared" si="4"/>
        <v>-27.03397612488517</v>
      </c>
    </row>
    <row r="20" spans="1:7" ht="15">
      <c r="A20">
        <v>70</v>
      </c>
      <c r="B20">
        <v>190</v>
      </c>
      <c r="C20" s="2">
        <f t="shared" si="0"/>
        <v>-0.6060606060606091</v>
      </c>
      <c r="D20" s="2">
        <f t="shared" si="1"/>
        <v>0.6060606060605949</v>
      </c>
      <c r="E20" s="2">
        <f t="shared" si="2"/>
        <v>0.36730945821855276</v>
      </c>
      <c r="F20" s="2">
        <f t="shared" si="3"/>
        <v>0.36730945821853556</v>
      </c>
      <c r="G20" s="2">
        <f t="shared" si="4"/>
        <v>-0.36730945821854416</v>
      </c>
    </row>
    <row r="21" spans="1:7" ht="15">
      <c r="A21">
        <v>76</v>
      </c>
      <c r="B21">
        <v>225</v>
      </c>
      <c r="C21" s="2">
        <f t="shared" si="0"/>
        <v>5.393939393939391</v>
      </c>
      <c r="D21" s="2">
        <f t="shared" si="1"/>
        <v>35.606060606060595</v>
      </c>
      <c r="E21" s="2">
        <f t="shared" si="2"/>
        <v>29.094582185491245</v>
      </c>
      <c r="F21" s="2">
        <f t="shared" si="3"/>
        <v>1267.7915518824602</v>
      </c>
      <c r="G21" s="2">
        <f t="shared" si="4"/>
        <v>192.0569329660237</v>
      </c>
    </row>
    <row r="22" spans="1:7" ht="15">
      <c r="A22">
        <v>71</v>
      </c>
      <c r="B22">
        <v>190</v>
      </c>
      <c r="C22" s="2">
        <f t="shared" si="0"/>
        <v>0.3939393939393909</v>
      </c>
      <c r="D22" s="2">
        <f t="shared" si="1"/>
        <v>0.6060606060605949</v>
      </c>
      <c r="E22" s="2">
        <f aca="true" t="shared" si="5" ref="E22:E35">+C22^2</f>
        <v>0.15518824609733464</v>
      </c>
      <c r="F22" s="2">
        <f aca="true" t="shared" si="6" ref="F22:F35">+D22^2</f>
        <v>0.36730945821853556</v>
      </c>
      <c r="G22" s="2">
        <f aca="true" t="shared" si="7" ref="G22:G35">+C22*D22</f>
        <v>0.2387511478420507</v>
      </c>
    </row>
    <row r="23" spans="1:7" ht="15">
      <c r="A23">
        <v>69</v>
      </c>
      <c r="B23">
        <v>185</v>
      </c>
      <c r="C23" s="2">
        <f t="shared" si="0"/>
        <v>-1.606060606060609</v>
      </c>
      <c r="D23" s="2">
        <f t="shared" si="1"/>
        <v>-4.393939393939405</v>
      </c>
      <c r="E23" s="2">
        <f t="shared" si="5"/>
        <v>2.579430670339771</v>
      </c>
      <c r="F23" s="2">
        <f t="shared" si="6"/>
        <v>19.306703397612587</v>
      </c>
      <c r="G23" s="2">
        <f t="shared" si="7"/>
        <v>7.056932966023906</v>
      </c>
    </row>
    <row r="24" spans="1:7" ht="15">
      <c r="A24">
        <v>75</v>
      </c>
      <c r="B24">
        <v>210</v>
      </c>
      <c r="C24" s="2">
        <f t="shared" si="0"/>
        <v>4.393939393939391</v>
      </c>
      <c r="D24" s="2">
        <f t="shared" si="1"/>
        <v>20.606060606060595</v>
      </c>
      <c r="E24" s="2">
        <f t="shared" si="5"/>
        <v>19.306703397612463</v>
      </c>
      <c r="F24" s="2">
        <f t="shared" si="6"/>
        <v>424.6097337006423</v>
      </c>
      <c r="G24" s="2">
        <f t="shared" si="7"/>
        <v>90.54178145087225</v>
      </c>
    </row>
    <row r="25" spans="1:7" ht="15">
      <c r="A25">
        <v>69</v>
      </c>
      <c r="B25">
        <v>175</v>
      </c>
      <c r="C25" s="2">
        <f t="shared" si="0"/>
        <v>-1.606060606060609</v>
      </c>
      <c r="D25" s="2">
        <f t="shared" si="1"/>
        <v>-14.393939393939405</v>
      </c>
      <c r="E25" s="2">
        <f t="shared" si="5"/>
        <v>2.579430670339771</v>
      </c>
      <c r="F25" s="2">
        <f t="shared" si="6"/>
        <v>207.18549127640068</v>
      </c>
      <c r="G25" s="2">
        <f t="shared" si="7"/>
        <v>23.11753902663</v>
      </c>
    </row>
    <row r="26" spans="1:7" ht="15">
      <c r="A26">
        <v>68</v>
      </c>
      <c r="B26">
        <v>180</v>
      </c>
      <c r="C26" s="2">
        <f t="shared" si="0"/>
        <v>-2.606060606060609</v>
      </c>
      <c r="D26" s="2">
        <f t="shared" si="1"/>
        <v>-9.393939393939405</v>
      </c>
      <c r="E26" s="2">
        <f t="shared" si="5"/>
        <v>6.791551882460989</v>
      </c>
      <c r="F26" s="2">
        <f t="shared" si="6"/>
        <v>88.24609733700663</v>
      </c>
      <c r="G26" s="2">
        <f t="shared" si="7"/>
        <v>24.48117539026636</v>
      </c>
    </row>
    <row r="27" spans="1:7" ht="15">
      <c r="A27">
        <v>70</v>
      </c>
      <c r="B27">
        <v>175</v>
      </c>
      <c r="C27" s="2">
        <f t="shared" si="0"/>
        <v>-0.6060606060606091</v>
      </c>
      <c r="D27" s="2">
        <f t="shared" si="1"/>
        <v>-14.393939393939405</v>
      </c>
      <c r="E27" s="2">
        <f t="shared" si="5"/>
        <v>0.36730945821855276</v>
      </c>
      <c r="F27" s="2">
        <f t="shared" si="6"/>
        <v>207.18549127640068</v>
      </c>
      <c r="G27" s="2">
        <f t="shared" si="7"/>
        <v>8.723599632690592</v>
      </c>
    </row>
    <row r="28" spans="1:7" ht="15">
      <c r="A28">
        <v>72</v>
      </c>
      <c r="B28">
        <v>280</v>
      </c>
      <c r="C28" s="2">
        <f t="shared" si="0"/>
        <v>1.393939393939391</v>
      </c>
      <c r="D28" s="2">
        <f t="shared" si="1"/>
        <v>90.6060606060606</v>
      </c>
      <c r="E28" s="2">
        <f t="shared" si="5"/>
        <v>1.9430670339761165</v>
      </c>
      <c r="F28" s="2">
        <f t="shared" si="6"/>
        <v>8209.458218549125</v>
      </c>
      <c r="G28" s="2">
        <f t="shared" si="7"/>
        <v>126.29935720844783</v>
      </c>
    </row>
    <row r="29" spans="1:7" ht="15">
      <c r="A29">
        <v>69</v>
      </c>
      <c r="B29">
        <v>205</v>
      </c>
      <c r="C29" s="2">
        <f t="shared" si="0"/>
        <v>-1.606060606060609</v>
      </c>
      <c r="D29" s="2">
        <f t="shared" si="1"/>
        <v>15.606060606060595</v>
      </c>
      <c r="E29" s="2">
        <f t="shared" si="5"/>
        <v>2.579430670339771</v>
      </c>
      <c r="F29" s="2">
        <f t="shared" si="6"/>
        <v>243.54912764003637</v>
      </c>
      <c r="G29" s="2">
        <f t="shared" si="7"/>
        <v>-25.064279155188274</v>
      </c>
    </row>
    <row r="30" spans="1:7" ht="15">
      <c r="A30">
        <v>70</v>
      </c>
      <c r="B30">
        <v>175</v>
      </c>
      <c r="C30" s="2">
        <f t="shared" si="0"/>
        <v>-0.6060606060606091</v>
      </c>
      <c r="D30" s="2">
        <f t="shared" si="1"/>
        <v>-14.393939393939405</v>
      </c>
      <c r="E30" s="2">
        <f t="shared" si="5"/>
        <v>0.36730945821855276</v>
      </c>
      <c r="F30" s="2">
        <f t="shared" si="6"/>
        <v>207.18549127640068</v>
      </c>
      <c r="G30" s="2">
        <f t="shared" si="7"/>
        <v>8.723599632690592</v>
      </c>
    </row>
    <row r="31" spans="1:7" ht="15">
      <c r="A31">
        <v>67</v>
      </c>
      <c r="B31">
        <v>165</v>
      </c>
      <c r="C31" s="2">
        <f t="shared" si="0"/>
        <v>-3.606060606060609</v>
      </c>
      <c r="D31" s="2">
        <f t="shared" si="1"/>
        <v>-24.393939393939405</v>
      </c>
      <c r="E31" s="2">
        <f t="shared" si="5"/>
        <v>13.003673094582208</v>
      </c>
      <c r="F31" s="2">
        <f t="shared" si="6"/>
        <v>595.0642791551888</v>
      </c>
      <c r="G31" s="2">
        <f t="shared" si="7"/>
        <v>87.9660238751149</v>
      </c>
    </row>
    <row r="32" spans="1:7" ht="15">
      <c r="A32">
        <v>67</v>
      </c>
      <c r="B32">
        <v>165</v>
      </c>
      <c r="C32" s="2">
        <f t="shared" si="0"/>
        <v>-3.606060606060609</v>
      </c>
      <c r="D32" s="2">
        <f t="shared" si="1"/>
        <v>-24.393939393939405</v>
      </c>
      <c r="E32" s="2">
        <f t="shared" si="5"/>
        <v>13.003673094582208</v>
      </c>
      <c r="F32" s="2">
        <f t="shared" si="6"/>
        <v>595.0642791551888</v>
      </c>
      <c r="G32" s="2">
        <f t="shared" si="7"/>
        <v>87.9660238751149</v>
      </c>
    </row>
    <row r="33" spans="1:7" ht="15">
      <c r="A33">
        <v>70</v>
      </c>
      <c r="B33">
        <v>180</v>
      </c>
      <c r="C33" s="2">
        <f t="shared" si="0"/>
        <v>-0.6060606060606091</v>
      </c>
      <c r="D33" s="2">
        <f t="shared" si="1"/>
        <v>-9.393939393939405</v>
      </c>
      <c r="E33" s="2">
        <f t="shared" si="5"/>
        <v>0.36730945821855276</v>
      </c>
      <c r="F33" s="2">
        <f t="shared" si="6"/>
        <v>88.24609733700663</v>
      </c>
      <c r="G33" s="2">
        <f t="shared" si="7"/>
        <v>5.693296602387546</v>
      </c>
    </row>
    <row r="34" spans="1:7" ht="15">
      <c r="A34">
        <v>67</v>
      </c>
      <c r="B34">
        <v>165</v>
      </c>
      <c r="C34" s="2">
        <f t="shared" si="0"/>
        <v>-3.606060606060609</v>
      </c>
      <c r="D34" s="2">
        <f t="shared" si="1"/>
        <v>-24.393939393939405</v>
      </c>
      <c r="E34" s="2">
        <f t="shared" si="5"/>
        <v>13.003673094582208</v>
      </c>
      <c r="F34" s="2">
        <f t="shared" si="6"/>
        <v>595.0642791551888</v>
      </c>
      <c r="G34" s="2">
        <f t="shared" si="7"/>
        <v>87.9660238751149</v>
      </c>
    </row>
    <row r="35" spans="1:7" ht="15">
      <c r="A35">
        <v>67</v>
      </c>
      <c r="B35">
        <v>145</v>
      </c>
      <c r="C35" s="2">
        <f t="shared" si="0"/>
        <v>-3.606060606060609</v>
      </c>
      <c r="D35" s="2">
        <f t="shared" si="1"/>
        <v>-44.393939393939405</v>
      </c>
      <c r="E35" s="2">
        <f t="shared" si="5"/>
        <v>13.003673094582208</v>
      </c>
      <c r="F35" s="2">
        <f t="shared" si="6"/>
        <v>1970.821854912765</v>
      </c>
      <c r="G35" s="2">
        <f t="shared" si="7"/>
        <v>160.08723599632708</v>
      </c>
    </row>
    <row r="36" spans="1:2" ht="15">
      <c r="A36" t="s">
        <v>13</v>
      </c>
      <c r="B36" t="s">
        <v>13</v>
      </c>
    </row>
    <row r="37" spans="1:8" ht="15">
      <c r="A37" s="1">
        <f>AVERAGE(A3:A35)</f>
        <v>70.60606060606061</v>
      </c>
      <c r="B37" s="1">
        <f aca="true" t="shared" si="8" ref="B37:G37">AVERAGE(B3:B35)</f>
        <v>189.3939393939394</v>
      </c>
      <c r="C37" s="1" t="s">
        <v>10</v>
      </c>
      <c r="D37" s="1" t="s">
        <v>14</v>
      </c>
      <c r="E37" s="1">
        <f t="shared" si="8"/>
        <v>8.481175390266301</v>
      </c>
      <c r="F37" s="1">
        <f t="shared" si="8"/>
        <v>999.6326905417814</v>
      </c>
      <c r="G37" s="1">
        <f t="shared" si="8"/>
        <v>62.18549127640036</v>
      </c>
      <c r="H37" s="1" t="s">
        <v>8</v>
      </c>
    </row>
    <row r="38" spans="1:8" ht="15">
      <c r="A38" s="1"/>
      <c r="B38" s="1"/>
      <c r="C38" s="1" t="s">
        <v>4</v>
      </c>
      <c r="D38" s="1"/>
      <c r="E38" s="1" t="s">
        <v>4</v>
      </c>
      <c r="F38" s="1"/>
      <c r="G38" s="1" t="s">
        <v>4</v>
      </c>
      <c r="H38" s="1"/>
    </row>
    <row r="39" spans="1:8" ht="15">
      <c r="A39" s="1"/>
      <c r="B39" s="1"/>
      <c r="C39" s="1" t="s">
        <v>4</v>
      </c>
      <c r="D39" s="1" t="s">
        <v>12</v>
      </c>
      <c r="E39" s="1">
        <f>SQRT(E37)</f>
        <v>2.9122457640567188</v>
      </c>
      <c r="F39" s="1">
        <f>SQRT(F37)</f>
        <v>31.616968395812105</v>
      </c>
      <c r="G39" s="1">
        <f>+G37/(E39*F39)</f>
        <v>0.6753685335427088</v>
      </c>
      <c r="H39" s="1" t="s">
        <v>9</v>
      </c>
    </row>
  </sheetData>
  <printOptions/>
  <pageMargins left="0.7" right="0.7" top="0.75" bottom="0.75" header="0.3" footer="0.3"/>
  <pageSetup horizontalDpi="600" verticalDpi="600" orientation="portrait" paperSize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/>
  <dimension ref="A1:A1"/>
  <sheetViews>
    <sheetView workbookViewId="0" topLeftCell="A1"/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/>
  <dimension ref="A1:A1"/>
  <sheetViews>
    <sheetView workbookViewId="0" topLeftCell="A1"/>
  </sheetViews>
  <sheetFormatPr defaultColWidth="8.8515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labexp</dc:creator>
  <cp:keywords/>
  <dc:description/>
  <cp:lastModifiedBy>Hedibert Lopes</cp:lastModifiedBy>
  <dcterms:created xsi:type="dcterms:W3CDTF">2009-09-25T00:31:54Z</dcterms:created>
  <dcterms:modified xsi:type="dcterms:W3CDTF">2009-10-02T18:30:55Z</dcterms:modified>
  <cp:category/>
  <cp:version/>
  <cp:contentType/>
  <cp:contentStatus/>
</cp:coreProperties>
</file>